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530"/>
  <workbookPr/>
  <mc:AlternateContent xmlns:mc="http://schemas.openxmlformats.org/markup-compatibility/2006">
    <mc:Choice Requires="x15">
      <x15ac:absPath xmlns:x15ac="http://schemas.microsoft.com/office/spreadsheetml/2010/11/ac" url="C:\мої документи\СЕСІЇ\сесії за 2022 рік\звіт про використання коштів рез фонд  за 9 місяців 2022\"/>
    </mc:Choice>
  </mc:AlternateContent>
  <xr:revisionPtr revIDLastSave="0" documentId="13_ncr:1_{C91A7024-3858-4F17-B9A2-D386BB844451}" xr6:coauthVersionLast="46" xr6:coauthVersionMax="46" xr10:uidLastSave="{00000000-0000-0000-0000-000000000000}"/>
  <bookViews>
    <workbookView xWindow="-108" yWindow="-108" windowWidth="23256" windowHeight="12576" xr2:uid="{00000000-000D-0000-FFFF-FFFF00000000}"/>
  </bookViews>
  <sheets>
    <sheet name="Sheet1" sheetId="1" r:id="rId1"/>
  </sheets>
  <definedNames>
    <definedName name="_xlnm.Print_Area" localSheetId="0">Sheet1!$A$1:$P$28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8" i="1" l="1"/>
  <c r="N19" i="1"/>
  <c r="I22" i="1"/>
  <c r="M22" i="1"/>
  <c r="N17" i="1"/>
  <c r="N16" i="1"/>
  <c r="N15" i="1"/>
  <c r="I11" i="1"/>
  <c r="N22" i="1" l="1"/>
</calcChain>
</file>

<file path=xl/sharedStrings.xml><?xml version="1.0" encoding="utf-8"?>
<sst xmlns="http://schemas.openxmlformats.org/spreadsheetml/2006/main" count="43" uniqueCount="36">
  <si>
    <t>Додаток</t>
  </si>
  <si>
    <t xml:space="preserve">до рішення сесії Калинівської селищної ради від     </t>
  </si>
  <si>
    <t>" Про затвердження звіту про використання коштів резервного фонду"</t>
  </si>
  <si>
    <t xml:space="preserve">Резервний фонд </t>
  </si>
  <si>
    <t>Нормативний документ</t>
  </si>
  <si>
    <t>Сума, грн</t>
  </si>
  <si>
    <t>1. Передбачено в бюджеті</t>
  </si>
  <si>
    <t>2. Спрямування коштів</t>
  </si>
  <si>
    <t>Розпорядник коштів</t>
  </si>
  <si>
    <t>Цілове призначення</t>
  </si>
  <si>
    <t>Виділено коштів, грн</t>
  </si>
  <si>
    <t>Касові видатки, грн</t>
  </si>
  <si>
    <t>Залишок невикористаних коштів, грн</t>
  </si>
  <si>
    <t>Калинівська селищна рада</t>
  </si>
  <si>
    <t>Рішення виконавчого комітету Калинівської селищної ради від 22.02.2022 № 31-02 "Про виділення коштів з резервного фонду бюджету Калинівської селищної територіальної громади"</t>
  </si>
  <si>
    <t>придбання генераторів</t>
  </si>
  <si>
    <t>Звіт про використання коштів резервного фонду бюджету Калинівської селищної територіальної громади за січень - квітень 2022 року</t>
  </si>
  <si>
    <t>Комунальне некомерційне підприємство "Центр первинної медико-санітарної допомоги Калинівської селищної ради"</t>
  </si>
  <si>
    <t>Всього:</t>
  </si>
  <si>
    <t>Секретар ради                                                                             Леся НОВІКОВА</t>
  </si>
  <si>
    <t>Рішення Калинівської селищної ради від 24.12.2021 р № 261-12-VIII "Про бюджет Калинівської селищної територіальної громади на 2022 рік"</t>
  </si>
  <si>
    <t>Рішення Калинівської селищної ради від 01.04.2022 р № 290-15-VIII "Про внесення змін до рішення Калинівскої селищної ради від 24.12.2021 р № 261-12-VIII "Про бюджет Калинівської селищної територіальної громади на 2022 рік"</t>
  </si>
  <si>
    <t>Управління соціального захисту населення Калинівської селищної ради</t>
  </si>
  <si>
    <t>Рішення виконавчого комітету Калинівської селищної ради від 26.05.2022 № 90-09 "Про виділення коштів з резервного фонду бюджету Калинівської селищної територіальної громади"</t>
  </si>
  <si>
    <t>компенсація витрат за тимчасове розміщення внутрішньо переміщених осіб, які перемістилися у період воєнного стану</t>
  </si>
  <si>
    <t>Рішення виконавчого комітету Калинівської селищної ради від 29.06.2022 № 116-10 "Про виділення коштів з резервного фонду бюджету Калинівської селищної територіальної громади для виплати особам, що розмістили внутрішньо переміщених осіб"</t>
  </si>
  <si>
    <t>Комунальне підприємство Калинівської селищної ради "Благоустрій"</t>
  </si>
  <si>
    <t>Рішення виконавчого комітету Калинівської селищної ради від 29.06.2022 № 117-10 "Про виділення коштів з резервного фонду бюджету Калинівської селищної територіальної громади для ліквідації наслідків бойових дій"</t>
  </si>
  <si>
    <t>виконання робіт по демонтажу об'єктів, зруйнованих або пошкоджених внаслідок воєнних дій</t>
  </si>
  <si>
    <t>Звіт про використання коштів резервного фонду бюджету Калинівської селищної територіальної громади за 9 місяців 2022 року</t>
  </si>
  <si>
    <t>Управління економічного розвитку, житлово-комунального  господарства, капітального будівництва та інфраструктури Калинівської селищної ради</t>
  </si>
  <si>
    <t>Рішення виконавчого комітету Калинівської селищної ради від 25.08.2022 № 153-13 "Про виділення коштів з резервного фонду бюджету Калинівської селищної територіальної громади для ліквідації наслідків бойових дій"</t>
  </si>
  <si>
    <t>Рішення виконавчого комітету Калинівської селищної ради від 15.09.2022 № 165-14 "Про виділення коштів з резервного фонду бюджету Калинівської селищної територіальної громади для ліквідації наслідків бойових дій"</t>
  </si>
  <si>
    <t>на проведення аварійно-ремонтних робіт (заміна віконних/балконних блоків та інші роботи, в житлових будинках які пошкоджені внаслідок воєнних дій</t>
  </si>
  <si>
    <t>3. Залишок нерозподілених бюджетних призначень, станом на 01.10.2022 -  10936847,94 грн.</t>
  </si>
  <si>
    <t>на встановлення вікон у житловому будинку, який пошкоджений внаслідок воєнних дій (аварійно-ремонтні роботи (замінна віконних/балконних блоків), за адресою: військове містечко 21,  буд.10  с. Данилівка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</si>
</sst>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i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0" fillId="0" borderId="0" xfId="0" applyAlignment="1">
      <alignment horizontal="center" vertical="center" wrapText="1"/>
    </xf>
    <xf numFmtId="0" fontId="2" fillId="0" borderId="0" xfId="0" applyFont="1"/>
    <xf numFmtId="0" fontId="1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0" fontId="3" fillId="0" borderId="0" xfId="0" applyFont="1"/>
    <xf numFmtId="0" fontId="1" fillId="0" borderId="0" xfId="0" applyFont="1"/>
    <xf numFmtId="164" fontId="2" fillId="0" borderId="0" xfId="0" applyNumberFormat="1" applyFont="1" applyAlignment="1">
      <alignment horizontal="center" vertical="center" wrapText="1"/>
    </xf>
    <xf numFmtId="164" fontId="3" fillId="0" borderId="1" xfId="0" applyNumberFormat="1" applyFont="1" applyBorder="1"/>
    <xf numFmtId="164" fontId="2" fillId="0" borderId="0" xfId="0" applyNumberFormat="1" applyFont="1"/>
    <xf numFmtId="0" fontId="2" fillId="0" borderId="0" xfId="0" applyFont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0" fillId="0" borderId="0" xfId="0" applyAlignment="1">
      <alignment wrapText="1"/>
    </xf>
    <xf numFmtId="0" fontId="3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164" fontId="3" fillId="0" borderId="3" xfId="0" applyNumberFormat="1" applyFont="1" applyBorder="1" applyAlignment="1">
      <alignment horizontal="center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164" fontId="2" fillId="0" borderId="6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12" xfId="0" applyFont="1" applyBorder="1" applyAlignment="1">
      <alignment horizontal="center" vertical="center" wrapText="1"/>
    </xf>
    <xf numFmtId="0" fontId="4" fillId="0" borderId="11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0" fillId="0" borderId="0" xfId="0"/>
    <xf numFmtId="0" fontId="3" fillId="0" borderId="2" xfId="0" applyFont="1" applyBorder="1"/>
    <xf numFmtId="0" fontId="0" fillId="0" borderId="3" xfId="0" applyBorder="1"/>
    <xf numFmtId="0" fontId="0" fillId="0" borderId="4" xfId="0" applyBorder="1"/>
    <xf numFmtId="0" fontId="2" fillId="2" borderId="2" xfId="0" applyFont="1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 wrapText="1"/>
    </xf>
    <xf numFmtId="0" fontId="0" fillId="2" borderId="4" xfId="0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164" fontId="2" fillId="2" borderId="1" xfId="0" applyNumberFormat="1" applyFont="1" applyFill="1" applyBorder="1" applyAlignment="1">
      <alignment horizontal="center" vertical="center" wrapText="1"/>
    </xf>
    <xf numFmtId="0" fontId="2" fillId="2" borderId="0" xfId="0" applyFont="1" applyFill="1"/>
    <xf numFmtId="0" fontId="0" fillId="2" borderId="0" xfId="0" applyFill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W31"/>
  <sheetViews>
    <sheetView tabSelected="1" view="pageBreakPreview" topLeftCell="A16" zoomScale="60" zoomScaleNormal="100" workbookViewId="0">
      <selection activeCell="I17" sqref="I17"/>
    </sheetView>
  </sheetViews>
  <sheetFormatPr defaultRowHeight="14.4" x14ac:dyDescent="0.3"/>
  <cols>
    <col min="3" max="3" width="3.21875" customWidth="1"/>
    <col min="9" max="9" width="14.5546875" customWidth="1"/>
    <col min="13" max="13" width="13.5546875" customWidth="1"/>
    <col min="14" max="14" width="13.88671875" customWidth="1"/>
  </cols>
  <sheetData>
    <row r="2" spans="1:23" ht="15.6" x14ac:dyDescent="0.3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16" t="s">
        <v>0</v>
      </c>
      <c r="M2" s="17"/>
      <c r="N2" s="17"/>
      <c r="O2" s="17"/>
      <c r="P2" s="17"/>
      <c r="Q2" s="12"/>
      <c r="R2" s="12"/>
      <c r="S2" s="12"/>
      <c r="T2" s="2"/>
      <c r="U2" s="2"/>
      <c r="V2" s="2"/>
      <c r="W2" s="2"/>
    </row>
    <row r="3" spans="1:23" ht="22.2" customHeight="1" x14ac:dyDescent="0.3">
      <c r="A3" s="2"/>
      <c r="B3" s="2"/>
      <c r="C3" s="2"/>
      <c r="D3" s="2"/>
      <c r="E3" s="2"/>
      <c r="F3" s="2"/>
      <c r="G3" s="2"/>
      <c r="H3" s="2"/>
      <c r="I3" s="2"/>
      <c r="J3" s="16" t="s">
        <v>1</v>
      </c>
      <c r="K3" s="17"/>
      <c r="L3" s="17"/>
      <c r="M3" s="17"/>
      <c r="N3" s="17"/>
      <c r="O3" s="17"/>
      <c r="P3" s="17"/>
      <c r="Q3" s="17"/>
      <c r="R3" s="1"/>
      <c r="S3" s="1"/>
      <c r="T3" s="1"/>
      <c r="U3" s="1"/>
      <c r="V3" s="2"/>
      <c r="W3" s="2"/>
    </row>
    <row r="4" spans="1:23" ht="32.4" customHeight="1" x14ac:dyDescent="0.3">
      <c r="A4" s="2"/>
      <c r="B4" s="2"/>
      <c r="C4" s="2"/>
      <c r="D4" s="2"/>
      <c r="E4" s="2"/>
      <c r="F4" s="2"/>
      <c r="G4" s="2"/>
      <c r="H4" s="2"/>
      <c r="I4" s="2"/>
      <c r="J4" s="16" t="s">
        <v>2</v>
      </c>
      <c r="K4" s="17"/>
      <c r="L4" s="17"/>
      <c r="M4" s="17"/>
      <c r="N4" s="17"/>
      <c r="O4" s="17"/>
      <c r="P4" s="17"/>
      <c r="Q4" s="17"/>
      <c r="R4" s="17"/>
      <c r="S4" s="1"/>
      <c r="T4" s="1"/>
      <c r="U4" s="1"/>
      <c r="V4" s="2"/>
      <c r="W4" s="2"/>
    </row>
    <row r="5" spans="1:23" ht="15.6" x14ac:dyDescent="0.3">
      <c r="A5" s="18" t="s">
        <v>29</v>
      </c>
      <c r="B5" s="19"/>
      <c r="C5" s="19"/>
      <c r="D5" s="19"/>
      <c r="E5" s="19"/>
      <c r="F5" s="19"/>
      <c r="G5" s="19"/>
      <c r="H5" s="19"/>
      <c r="I5" s="19"/>
      <c r="J5" s="2"/>
      <c r="K5" s="2"/>
      <c r="L5" s="2"/>
      <c r="M5" s="2"/>
      <c r="N5" s="2"/>
      <c r="O5" s="2"/>
      <c r="P5" s="2"/>
      <c r="Q5" s="2"/>
      <c r="R5" s="2"/>
      <c r="S5" s="2"/>
      <c r="T5" s="2"/>
      <c r="U5" s="2"/>
      <c r="V5" s="2"/>
      <c r="W5" s="2"/>
    </row>
    <row r="6" spans="1:23" ht="33.6" customHeight="1" x14ac:dyDescent="0.3">
      <c r="A6" s="19" t="s">
        <v>16</v>
      </c>
      <c r="B6" s="19"/>
      <c r="C6" s="19"/>
      <c r="D6" s="19"/>
      <c r="E6" s="19"/>
      <c r="F6" s="19"/>
      <c r="G6" s="19"/>
      <c r="H6" s="19"/>
      <c r="I6" s="19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</row>
    <row r="7" spans="1:23" ht="26.4" customHeight="1" x14ac:dyDescent="0.3">
      <c r="A7" s="2"/>
      <c r="B7" s="39" t="s">
        <v>6</v>
      </c>
      <c r="C7" s="40"/>
      <c r="D7" s="40"/>
      <c r="E7" s="40"/>
      <c r="F7" s="40"/>
      <c r="G7" s="40"/>
      <c r="H7" s="40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</row>
    <row r="8" spans="1:23" ht="47.4" customHeight="1" x14ac:dyDescent="0.3">
      <c r="A8" s="31" t="s">
        <v>3</v>
      </c>
      <c r="B8" s="32"/>
      <c r="C8" s="33"/>
      <c r="D8" s="13" t="s">
        <v>4</v>
      </c>
      <c r="E8" s="14"/>
      <c r="F8" s="14"/>
      <c r="G8" s="14"/>
      <c r="H8" s="14"/>
      <c r="I8" s="4" t="s">
        <v>5</v>
      </c>
      <c r="J8" s="1"/>
      <c r="K8" s="1"/>
      <c r="L8" s="1"/>
      <c r="M8" s="1"/>
      <c r="N8" s="2"/>
      <c r="O8" s="2"/>
      <c r="P8" s="2"/>
      <c r="Q8" s="2"/>
      <c r="R8" s="2"/>
      <c r="S8" s="2"/>
      <c r="T8" s="2"/>
      <c r="U8" s="2"/>
      <c r="V8" s="2"/>
      <c r="W8" s="2"/>
    </row>
    <row r="9" spans="1:23" ht="63.6" customHeight="1" x14ac:dyDescent="0.3">
      <c r="A9" s="34"/>
      <c r="B9" s="20"/>
      <c r="C9" s="35"/>
      <c r="D9" s="13" t="s">
        <v>20</v>
      </c>
      <c r="E9" s="14"/>
      <c r="F9" s="14"/>
      <c r="G9" s="14"/>
      <c r="H9" s="14"/>
      <c r="I9" s="5">
        <v>2000000</v>
      </c>
      <c r="J9" s="1"/>
      <c r="K9" s="1"/>
      <c r="L9" s="1"/>
      <c r="M9" s="1"/>
      <c r="N9" s="2"/>
      <c r="O9" s="2"/>
      <c r="P9" s="2"/>
      <c r="Q9" s="2"/>
      <c r="R9" s="2"/>
      <c r="S9" s="2"/>
      <c r="T9" s="2"/>
      <c r="U9" s="2"/>
      <c r="V9" s="2"/>
      <c r="W9" s="2"/>
    </row>
    <row r="10" spans="1:23" ht="98.4" customHeight="1" x14ac:dyDescent="0.3">
      <c r="A10" s="36"/>
      <c r="B10" s="37"/>
      <c r="C10" s="38"/>
      <c r="D10" s="13" t="s">
        <v>21</v>
      </c>
      <c r="E10" s="14"/>
      <c r="F10" s="14"/>
      <c r="G10" s="14"/>
      <c r="H10" s="14"/>
      <c r="I10" s="5">
        <v>11000000</v>
      </c>
      <c r="J10" s="1"/>
      <c r="K10" s="1"/>
      <c r="L10" s="1"/>
      <c r="M10" s="1"/>
      <c r="N10" s="2"/>
      <c r="O10" s="2"/>
      <c r="P10" s="2"/>
      <c r="Q10" s="2"/>
      <c r="R10" s="2"/>
      <c r="S10" s="2"/>
      <c r="T10" s="2"/>
      <c r="U10" s="2"/>
      <c r="V10" s="2"/>
      <c r="W10" s="2"/>
    </row>
    <row r="11" spans="1:23" s="8" customFormat="1" ht="30.6" customHeight="1" x14ac:dyDescent="0.3">
      <c r="A11" s="25" t="s">
        <v>18</v>
      </c>
      <c r="B11" s="26"/>
      <c r="C11" s="27"/>
      <c r="D11" s="21"/>
      <c r="E11" s="29"/>
      <c r="F11" s="29"/>
      <c r="G11" s="29"/>
      <c r="H11" s="29"/>
      <c r="I11" s="6">
        <f>I9+I10</f>
        <v>13000000</v>
      </c>
      <c r="J11" s="3"/>
      <c r="K11" s="3"/>
      <c r="L11" s="3"/>
      <c r="M11" s="3"/>
      <c r="N11" s="7"/>
      <c r="O11" s="7"/>
      <c r="P11" s="7"/>
      <c r="Q11" s="7"/>
      <c r="R11" s="7"/>
      <c r="S11" s="7"/>
      <c r="T11" s="7"/>
      <c r="U11" s="7"/>
      <c r="V11" s="7"/>
      <c r="W11" s="7"/>
    </row>
    <row r="12" spans="1:23" ht="15.6" x14ac:dyDescent="0.3">
      <c r="A12" s="28"/>
      <c r="B12" s="28"/>
      <c r="C12" s="28"/>
      <c r="D12" s="20"/>
      <c r="E12" s="30"/>
      <c r="F12" s="30"/>
      <c r="G12" s="30"/>
      <c r="H12" s="30"/>
      <c r="I12" s="20"/>
      <c r="J12" s="30"/>
      <c r="K12" s="30"/>
      <c r="L12" s="30"/>
      <c r="M12" s="1"/>
      <c r="N12" s="2"/>
      <c r="O12" s="2"/>
      <c r="P12" s="2"/>
      <c r="Q12" s="2"/>
      <c r="R12" s="2"/>
      <c r="S12" s="2"/>
      <c r="T12" s="2"/>
      <c r="U12" s="2"/>
      <c r="V12" s="2"/>
      <c r="W12" s="2"/>
    </row>
    <row r="13" spans="1:23" ht="26.4" customHeight="1" x14ac:dyDescent="0.3">
      <c r="A13" s="41" t="s">
        <v>7</v>
      </c>
      <c r="B13" s="42"/>
      <c r="C13" s="42"/>
      <c r="D13" s="42"/>
      <c r="E13" s="42"/>
      <c r="F13" s="42"/>
      <c r="G13" s="42"/>
      <c r="H13" s="42"/>
      <c r="I13" s="42"/>
      <c r="J13" s="1"/>
      <c r="K13" s="1"/>
      <c r="L13" s="1"/>
      <c r="M13" s="1"/>
      <c r="N13" s="2"/>
      <c r="O13" s="2"/>
      <c r="P13" s="2"/>
      <c r="Q13" s="2"/>
      <c r="R13" s="2"/>
      <c r="S13" s="2"/>
      <c r="T13" s="2"/>
      <c r="U13" s="2"/>
      <c r="V13" s="2"/>
      <c r="W13" s="2"/>
    </row>
    <row r="14" spans="1:23" ht="61.2" customHeight="1" x14ac:dyDescent="0.3">
      <c r="A14" s="24" t="s">
        <v>8</v>
      </c>
      <c r="B14" s="24"/>
      <c r="C14" s="24"/>
      <c r="D14" s="13" t="s">
        <v>4</v>
      </c>
      <c r="E14" s="22"/>
      <c r="F14" s="22"/>
      <c r="G14" s="22"/>
      <c r="H14" s="23"/>
      <c r="I14" s="4" t="s">
        <v>10</v>
      </c>
      <c r="J14" s="13" t="s">
        <v>9</v>
      </c>
      <c r="K14" s="22"/>
      <c r="L14" s="23"/>
      <c r="M14" s="4" t="s">
        <v>11</v>
      </c>
      <c r="N14" s="4" t="s">
        <v>12</v>
      </c>
      <c r="O14" s="2"/>
      <c r="P14" s="2"/>
      <c r="Q14" s="2"/>
      <c r="R14" s="2"/>
      <c r="S14" s="2"/>
      <c r="T14" s="2"/>
      <c r="U14" s="2"/>
      <c r="V14" s="2"/>
      <c r="W14" s="2"/>
    </row>
    <row r="15" spans="1:23" ht="84.6" customHeight="1" x14ac:dyDescent="0.3">
      <c r="A15" s="24" t="s">
        <v>13</v>
      </c>
      <c r="B15" s="24"/>
      <c r="C15" s="24"/>
      <c r="D15" s="13" t="s">
        <v>14</v>
      </c>
      <c r="E15" s="22"/>
      <c r="F15" s="22"/>
      <c r="G15" s="22"/>
      <c r="H15" s="23"/>
      <c r="I15" s="5">
        <v>132000</v>
      </c>
      <c r="J15" s="13" t="s">
        <v>15</v>
      </c>
      <c r="K15" s="22"/>
      <c r="L15" s="23"/>
      <c r="M15" s="5">
        <v>119730</v>
      </c>
      <c r="N15" s="5">
        <f>I15-M15</f>
        <v>12270</v>
      </c>
      <c r="O15" s="2"/>
      <c r="P15" s="2"/>
      <c r="Q15" s="2"/>
      <c r="R15" s="2"/>
      <c r="S15" s="2"/>
      <c r="T15" s="2"/>
      <c r="U15" s="2"/>
      <c r="V15" s="2"/>
      <c r="W15" s="2"/>
    </row>
    <row r="16" spans="1:23" ht="122.4" customHeight="1" x14ac:dyDescent="0.3">
      <c r="A16" s="24" t="s">
        <v>17</v>
      </c>
      <c r="B16" s="24"/>
      <c r="C16" s="24"/>
      <c r="D16" s="13" t="s">
        <v>14</v>
      </c>
      <c r="E16" s="22"/>
      <c r="F16" s="22"/>
      <c r="G16" s="22"/>
      <c r="H16" s="23"/>
      <c r="I16" s="5">
        <v>9000</v>
      </c>
      <c r="J16" s="13" t="s">
        <v>15</v>
      </c>
      <c r="K16" s="22"/>
      <c r="L16" s="23"/>
      <c r="M16" s="5">
        <v>8799</v>
      </c>
      <c r="N16" s="5">
        <f>I16-M16</f>
        <v>201</v>
      </c>
      <c r="O16" s="2"/>
      <c r="P16" s="2"/>
      <c r="Q16" s="2"/>
      <c r="R16" s="2"/>
      <c r="S16" s="2"/>
      <c r="T16" s="2"/>
      <c r="U16" s="2"/>
      <c r="V16" s="2"/>
      <c r="W16" s="2"/>
    </row>
    <row r="17" spans="1:23" ht="87.6" customHeight="1" x14ac:dyDescent="0.3">
      <c r="A17" s="13" t="s">
        <v>22</v>
      </c>
      <c r="B17" s="14"/>
      <c r="C17" s="15"/>
      <c r="D17" s="13" t="s">
        <v>23</v>
      </c>
      <c r="E17" s="22"/>
      <c r="F17" s="22"/>
      <c r="G17" s="22"/>
      <c r="H17" s="23"/>
      <c r="I17" s="5">
        <v>44.31</v>
      </c>
      <c r="J17" s="13" t="s">
        <v>24</v>
      </c>
      <c r="K17" s="14"/>
      <c r="L17" s="15"/>
      <c r="M17" s="5">
        <v>44.31</v>
      </c>
      <c r="N17" s="5">
        <f t="shared" ref="N17:N19" si="0">I17-M17</f>
        <v>0</v>
      </c>
      <c r="O17" s="2"/>
      <c r="P17" s="2"/>
      <c r="Q17" s="2"/>
      <c r="R17" s="2"/>
      <c r="S17" s="2"/>
      <c r="T17" s="2"/>
      <c r="U17" s="2"/>
      <c r="V17" s="2"/>
      <c r="W17" s="2"/>
    </row>
    <row r="18" spans="1:23" ht="122.4" customHeight="1" x14ac:dyDescent="0.3">
      <c r="A18" s="13" t="s">
        <v>22</v>
      </c>
      <c r="B18" s="14"/>
      <c r="C18" s="15"/>
      <c r="D18" s="13" t="s">
        <v>25</v>
      </c>
      <c r="E18" s="22"/>
      <c r="F18" s="22"/>
      <c r="G18" s="22"/>
      <c r="H18" s="23"/>
      <c r="I18" s="5">
        <v>1107.75</v>
      </c>
      <c r="J18" s="13" t="s">
        <v>24</v>
      </c>
      <c r="K18" s="14"/>
      <c r="L18" s="15"/>
      <c r="M18" s="5">
        <v>1107.75</v>
      </c>
      <c r="N18" s="5">
        <f t="shared" si="0"/>
        <v>0</v>
      </c>
      <c r="O18" s="2"/>
      <c r="P18" s="2"/>
      <c r="Q18" s="2"/>
      <c r="R18" s="2"/>
      <c r="S18" s="2"/>
      <c r="T18" s="2"/>
      <c r="U18" s="2"/>
      <c r="V18" s="2"/>
      <c r="W18" s="2"/>
    </row>
    <row r="19" spans="1:23" ht="122.4" customHeight="1" x14ac:dyDescent="0.3">
      <c r="A19" s="13" t="s">
        <v>26</v>
      </c>
      <c r="B19" s="14"/>
      <c r="C19" s="15"/>
      <c r="D19" s="13" t="s">
        <v>27</v>
      </c>
      <c r="E19" s="22"/>
      <c r="F19" s="22"/>
      <c r="G19" s="22"/>
      <c r="H19" s="23"/>
      <c r="I19" s="5">
        <v>730000</v>
      </c>
      <c r="J19" s="13" t="s">
        <v>28</v>
      </c>
      <c r="K19" s="14"/>
      <c r="L19" s="15"/>
      <c r="M19" s="5">
        <v>730000</v>
      </c>
      <c r="N19" s="5">
        <f t="shared" si="0"/>
        <v>0</v>
      </c>
      <c r="O19" s="2"/>
      <c r="P19" s="2"/>
      <c r="Q19" s="2"/>
      <c r="R19" s="2"/>
      <c r="S19" s="2"/>
      <c r="T19" s="2"/>
      <c r="U19" s="2"/>
      <c r="V19" s="2"/>
      <c r="W19" s="2"/>
    </row>
    <row r="20" spans="1:23" s="54" customFormat="1" ht="174.6" customHeight="1" x14ac:dyDescent="0.3">
      <c r="A20" s="47" t="s">
        <v>30</v>
      </c>
      <c r="B20" s="48"/>
      <c r="C20" s="49"/>
      <c r="D20" s="47" t="s">
        <v>31</v>
      </c>
      <c r="E20" s="50"/>
      <c r="F20" s="50"/>
      <c r="G20" s="50"/>
      <c r="H20" s="51"/>
      <c r="I20" s="52">
        <v>200000</v>
      </c>
      <c r="J20" s="47" t="s">
        <v>35</v>
      </c>
      <c r="K20" s="48"/>
      <c r="L20" s="49"/>
      <c r="M20" s="52"/>
      <c r="N20" s="52"/>
      <c r="O20" s="53"/>
      <c r="P20" s="53"/>
      <c r="Q20" s="53"/>
      <c r="R20" s="53"/>
      <c r="S20" s="53"/>
      <c r="T20" s="53"/>
      <c r="U20" s="53"/>
      <c r="V20" s="53"/>
      <c r="W20" s="53"/>
    </row>
    <row r="21" spans="1:23" ht="179.4" customHeight="1" x14ac:dyDescent="0.3">
      <c r="A21" s="13" t="s">
        <v>30</v>
      </c>
      <c r="B21" s="14"/>
      <c r="C21" s="15"/>
      <c r="D21" s="47" t="s">
        <v>32</v>
      </c>
      <c r="E21" s="50"/>
      <c r="F21" s="50"/>
      <c r="G21" s="50"/>
      <c r="H21" s="51"/>
      <c r="I21" s="5">
        <v>991000</v>
      </c>
      <c r="J21" s="13" t="s">
        <v>33</v>
      </c>
      <c r="K21" s="14"/>
      <c r="L21" s="15"/>
      <c r="M21" s="5"/>
      <c r="N21" s="5"/>
      <c r="O21" s="2"/>
      <c r="P21" s="2"/>
      <c r="Q21" s="2"/>
      <c r="R21" s="2"/>
      <c r="S21" s="2"/>
      <c r="T21" s="2"/>
      <c r="U21" s="2"/>
      <c r="V21" s="2"/>
      <c r="W21" s="2"/>
    </row>
    <row r="22" spans="1:23" s="8" customFormat="1" ht="34.200000000000003" customHeight="1" x14ac:dyDescent="0.3">
      <c r="A22" s="21" t="s">
        <v>18</v>
      </c>
      <c r="B22" s="21"/>
      <c r="C22" s="21"/>
      <c r="D22" s="21"/>
      <c r="E22" s="21"/>
      <c r="F22" s="21"/>
      <c r="G22" s="21"/>
      <c r="H22" s="21"/>
      <c r="I22" s="10">
        <f>I15+I16+I17+I18+I19+I20+I21</f>
        <v>2063152.06</v>
      </c>
      <c r="J22" s="44"/>
      <c r="K22" s="45"/>
      <c r="L22" s="46"/>
      <c r="M22" s="6">
        <f>M15+M16++M17+M18+M19</f>
        <v>859681.06</v>
      </c>
      <c r="N22" s="6">
        <f>I22-M22</f>
        <v>1203471</v>
      </c>
      <c r="O22" s="7"/>
      <c r="P22" s="7"/>
      <c r="Q22" s="7"/>
      <c r="R22" s="7"/>
      <c r="S22" s="7"/>
      <c r="T22" s="7"/>
      <c r="U22" s="7"/>
      <c r="V22" s="7"/>
      <c r="W22" s="7"/>
    </row>
    <row r="23" spans="1:23" ht="15.6" x14ac:dyDescent="0.3">
      <c r="A23" s="20"/>
      <c r="B23" s="20"/>
      <c r="C23" s="20"/>
      <c r="D23" s="20"/>
      <c r="E23" s="20"/>
      <c r="F23" s="20"/>
      <c r="G23" s="20"/>
      <c r="H23" s="20"/>
      <c r="I23" s="11"/>
      <c r="J23" s="2"/>
      <c r="K23" s="2"/>
      <c r="L23" s="2"/>
      <c r="M23" s="9"/>
      <c r="N23" s="9"/>
      <c r="O23" s="2"/>
      <c r="P23" s="2"/>
      <c r="Q23" s="2"/>
      <c r="R23" s="2"/>
      <c r="S23" s="2"/>
      <c r="T23" s="2"/>
      <c r="U23" s="2"/>
      <c r="V23" s="2"/>
      <c r="W23" s="2"/>
    </row>
    <row r="24" spans="1:23" ht="35.4" customHeight="1" x14ac:dyDescent="0.3">
      <c r="A24" s="41" t="s">
        <v>34</v>
      </c>
      <c r="B24" s="41"/>
      <c r="C24" s="41"/>
      <c r="D24" s="42"/>
      <c r="E24" s="42"/>
      <c r="F24" s="42"/>
      <c r="G24" s="42"/>
      <c r="H24" s="42"/>
      <c r="I24" s="42"/>
      <c r="J24" s="43"/>
      <c r="K24" s="43"/>
      <c r="L24" s="43"/>
      <c r="M24" s="43"/>
      <c r="N24" s="9"/>
      <c r="O24" s="2"/>
      <c r="P24" s="2"/>
      <c r="Q24" s="2"/>
      <c r="R24" s="2"/>
      <c r="S24" s="2"/>
      <c r="T24" s="2"/>
      <c r="U24" s="2"/>
      <c r="V24" s="2"/>
      <c r="W24" s="2"/>
    </row>
    <row r="25" spans="1:23" ht="15.6" x14ac:dyDescent="0.3">
      <c r="A25" s="20"/>
      <c r="B25" s="20"/>
      <c r="C25" s="20"/>
      <c r="D25" s="20"/>
      <c r="E25" s="20"/>
      <c r="F25" s="20"/>
      <c r="G25" s="20"/>
      <c r="H25" s="20"/>
      <c r="I25" s="11"/>
      <c r="J25" s="2"/>
      <c r="K25" s="2"/>
      <c r="L25" s="2"/>
      <c r="M25" s="9"/>
      <c r="N25" s="9"/>
      <c r="O25" s="2"/>
      <c r="P25" s="2"/>
      <c r="Q25" s="2"/>
      <c r="R25" s="2"/>
      <c r="S25" s="2"/>
      <c r="T25" s="2"/>
      <c r="U25" s="2"/>
      <c r="V25" s="2"/>
      <c r="W25" s="2"/>
    </row>
    <row r="26" spans="1:23" ht="15.6" x14ac:dyDescent="0.3">
      <c r="A26" s="2"/>
      <c r="B26" s="2"/>
      <c r="C26" s="2"/>
      <c r="D26" s="20"/>
      <c r="E26" s="20"/>
      <c r="F26" s="20"/>
      <c r="G26" s="20"/>
      <c r="H26" s="20"/>
      <c r="I26" s="2"/>
      <c r="J26" s="2"/>
      <c r="K26" s="2"/>
      <c r="L26" s="2"/>
      <c r="M26" s="9"/>
      <c r="N26" s="9"/>
      <c r="O26" s="2"/>
      <c r="P26" s="2"/>
      <c r="Q26" s="2"/>
      <c r="R26" s="2"/>
      <c r="S26" s="2"/>
      <c r="T26" s="2"/>
      <c r="U26" s="2"/>
      <c r="V26" s="2"/>
      <c r="W26" s="2"/>
    </row>
    <row r="27" spans="1:23" ht="15.6" x14ac:dyDescent="0.3">
      <c r="A27" s="2"/>
      <c r="B27" s="2"/>
      <c r="C27" s="2"/>
      <c r="D27" s="2"/>
      <c r="E27" s="2"/>
      <c r="F27" s="2"/>
      <c r="G27" s="2"/>
      <c r="H27" s="2"/>
      <c r="I27" s="2"/>
      <c r="J27" s="2"/>
      <c r="K27" s="2"/>
      <c r="L27" s="2"/>
      <c r="M27" s="9"/>
      <c r="N27" s="9"/>
      <c r="O27" s="2"/>
      <c r="P27" s="2"/>
      <c r="Q27" s="2"/>
      <c r="R27" s="2"/>
      <c r="S27" s="2"/>
      <c r="T27" s="2"/>
      <c r="U27" s="2"/>
      <c r="V27" s="2"/>
      <c r="W27" s="2"/>
    </row>
    <row r="28" spans="1:23" s="8" customFormat="1" ht="39.6" customHeight="1" x14ac:dyDescent="0.3">
      <c r="A28" s="18" t="s">
        <v>19</v>
      </c>
      <c r="B28" s="19"/>
      <c r="C28" s="19"/>
      <c r="D28" s="19"/>
      <c r="E28" s="19"/>
      <c r="F28" s="19"/>
      <c r="G28" s="19"/>
      <c r="H28" s="19"/>
      <c r="I28" s="19"/>
      <c r="J28" s="19"/>
      <c r="K28" s="19"/>
      <c r="L28" s="19"/>
      <c r="M28" s="19"/>
      <c r="N28" s="19"/>
      <c r="O28" s="7"/>
      <c r="P28" s="7"/>
      <c r="Q28" s="7"/>
      <c r="R28" s="7"/>
      <c r="S28" s="7"/>
      <c r="T28" s="7"/>
      <c r="U28" s="7"/>
      <c r="V28" s="7"/>
      <c r="W28" s="7"/>
    </row>
    <row r="29" spans="1:23" ht="15.6" x14ac:dyDescent="0.3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</row>
    <row r="30" spans="1:23" ht="15.6" x14ac:dyDescent="0.3">
      <c r="A30" s="2"/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</row>
    <row r="31" spans="1:23" ht="15.6" x14ac:dyDescent="0.3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</row>
  </sheetData>
  <mergeCells count="49">
    <mergeCell ref="B7:H7"/>
    <mergeCell ref="A13:I13"/>
    <mergeCell ref="D14:H14"/>
    <mergeCell ref="I12:L12"/>
    <mergeCell ref="A28:N28"/>
    <mergeCell ref="A24:M24"/>
    <mergeCell ref="J22:L22"/>
    <mergeCell ref="J14:L14"/>
    <mergeCell ref="J15:L15"/>
    <mergeCell ref="J16:L16"/>
    <mergeCell ref="J17:L17"/>
    <mergeCell ref="J18:L18"/>
    <mergeCell ref="J19:L19"/>
    <mergeCell ref="A15:C15"/>
    <mergeCell ref="A16:C16"/>
    <mergeCell ref="D18:H18"/>
    <mergeCell ref="A19:C19"/>
    <mergeCell ref="D19:H19"/>
    <mergeCell ref="D8:H8"/>
    <mergeCell ref="A14:C14"/>
    <mergeCell ref="A11:C11"/>
    <mergeCell ref="A12:C12"/>
    <mergeCell ref="D9:H9"/>
    <mergeCell ref="D10:H10"/>
    <mergeCell ref="D11:H11"/>
    <mergeCell ref="D12:H12"/>
    <mergeCell ref="A8:C10"/>
    <mergeCell ref="J4:R4"/>
    <mergeCell ref="J3:Q3"/>
    <mergeCell ref="L2:P2"/>
    <mergeCell ref="A5:I6"/>
    <mergeCell ref="D26:H26"/>
    <mergeCell ref="A22:C22"/>
    <mergeCell ref="A23:C23"/>
    <mergeCell ref="A25:C25"/>
    <mergeCell ref="D15:H15"/>
    <mergeCell ref="D16:H16"/>
    <mergeCell ref="D22:H22"/>
    <mergeCell ref="D23:H23"/>
    <mergeCell ref="D25:H25"/>
    <mergeCell ref="A17:C17"/>
    <mergeCell ref="D17:H17"/>
    <mergeCell ref="A18:C18"/>
    <mergeCell ref="A20:C20"/>
    <mergeCell ref="D20:H20"/>
    <mergeCell ref="J20:L20"/>
    <mergeCell ref="A21:C21"/>
    <mergeCell ref="D21:H21"/>
    <mergeCell ref="J21:L21"/>
  </mergeCells>
  <pageMargins left="0.51181102362204722" right="0.11811023622047245" top="0.35433070866141736" bottom="0.35433070866141736" header="0.31496062992125984" footer="0.31496062992125984"/>
  <pageSetup paperSize="9" scale="63" orientation="portrait" verticalDpi="0" r:id="rId1"/>
  <colBreaks count="1" manualBreakCount="1">
    <brk id="16" max="2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Sheet1</vt:lpstr>
      <vt:lpstr>Sheet1!Область_печати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2022-10-14T06:41:18Z</cp:lastPrinted>
  <dcterms:created xsi:type="dcterms:W3CDTF">2015-06-05T18:17:20Z</dcterms:created>
  <dcterms:modified xsi:type="dcterms:W3CDTF">2022-10-14T06:47:14Z</dcterms:modified>
</cp:coreProperties>
</file>